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\Desktop\Учебный год 2025-2026 уч год\Меню типовое для папки ФУТ\Меню типовое на сайт в папку ФУТ до 1 марта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J157" i="1"/>
  <c r="G157" i="1"/>
  <c r="J138" i="1"/>
  <c r="F119" i="1"/>
  <c r="I43" i="1"/>
  <c r="G43" i="1"/>
  <c r="G196" i="1" s="1"/>
  <c r="J195" i="1"/>
  <c r="H195" i="1"/>
  <c r="J100" i="1"/>
  <c r="H100" i="1"/>
  <c r="F81" i="1"/>
  <c r="I24" i="1"/>
  <c r="G24" i="1"/>
  <c r="J119" i="1"/>
  <c r="H119" i="1"/>
  <c r="I81" i="1"/>
  <c r="J81" i="1"/>
  <c r="I62" i="1"/>
  <c r="I196" i="1" s="1"/>
  <c r="J62" i="1"/>
  <c r="F43" i="1"/>
  <c r="J43" i="1"/>
  <c r="H43" i="1"/>
  <c r="F24" i="1"/>
  <c r="F196" i="1" s="1"/>
  <c r="H24" i="1"/>
  <c r="J24" i="1"/>
  <c r="J196" i="1" l="1"/>
  <c r="H196" i="1"/>
</calcChain>
</file>

<file path=xl/sharedStrings.xml><?xml version="1.0" encoding="utf-8"?>
<sst xmlns="http://schemas.openxmlformats.org/spreadsheetml/2006/main" count="353" uniqueCount="114">
  <si>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</si>
  <si>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</si>
  <si>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</si>
  <si>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</si>
  <si>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</si>
  <si>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</si>
  <si>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</si>
  <si>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</si>
  <si>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</si>
  <si>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</si>
  <si>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</si>
  <si>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</si>
  <si>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</si>
  <si>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</si>
  <si>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</si>
  <si>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</si>
  <si>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</si>
  <si>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</si>
  <si>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</si>
  <si>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</si>
  <si>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</si>
  <si>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</si>
  <si>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</si>
  <si>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</si>
  <si>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</si>
  <si>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</si>
  <si>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</si>
  <si>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</si>
  <si>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</si>
  <si>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</si>
  <si>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</si>
  <si>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</si>
  <si>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</si>
  <si>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</si>
  <si>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</si>
  <si>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</si>
  <si>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</si>
  <si>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</si>
  <si>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</si>
  <si>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Гимназия №15 города Костромы</t>
  </si>
  <si>
    <t>Бутерброд с мясными кулинарными изделиями</t>
  </si>
  <si>
    <t>Каша жидкая молочная (рисовая с маслом сливочным)</t>
  </si>
  <si>
    <t>Хлеб пшеничный</t>
  </si>
  <si>
    <t>ПР</t>
  </si>
  <si>
    <t>Какао с молоком</t>
  </si>
  <si>
    <t>Хлеб ржаной</t>
  </si>
  <si>
    <t>Чай с лимоном</t>
  </si>
  <si>
    <t xml:space="preserve">Хлеб пшеничный </t>
  </si>
  <si>
    <t>76/241</t>
  </si>
  <si>
    <t>Кукуруза отварная</t>
  </si>
  <si>
    <t>Омлет натуральный</t>
  </si>
  <si>
    <t>Суп картофельный с мясом птицы</t>
  </si>
  <si>
    <t>97/288</t>
  </si>
  <si>
    <t>Капуста тушеная</t>
  </si>
  <si>
    <t>Кофейный напиток с молоком сгущенным</t>
  </si>
  <si>
    <t>Винегрет овощной</t>
  </si>
  <si>
    <t>Щи из свежей капусты с картофелем и мясом птицы</t>
  </si>
  <si>
    <t>84/288</t>
  </si>
  <si>
    <t>Пюре картофельное</t>
  </si>
  <si>
    <t>Бутерброд с колбасой</t>
  </si>
  <si>
    <t>Печень по-строгановски</t>
  </si>
  <si>
    <t>Макаронные изделия отварные</t>
  </si>
  <si>
    <t>Салат из свеклы с курагой и изюмом</t>
  </si>
  <si>
    <t>Суп с рыбными консервами</t>
  </si>
  <si>
    <t>Рагу из овощей</t>
  </si>
  <si>
    <t>Гуляш</t>
  </si>
  <si>
    <t>Суфле творожное со сгущенным молоком</t>
  </si>
  <si>
    <t>хлеб черный</t>
  </si>
  <si>
    <t>Котлеты рыбные любительские</t>
  </si>
  <si>
    <t>Суп с бобовыми и мясом птицы</t>
  </si>
  <si>
    <t>119/288</t>
  </si>
  <si>
    <t>Директор</t>
  </si>
  <si>
    <t>Суп картофельный с бобовыми и мясом</t>
  </si>
  <si>
    <t>102/241</t>
  </si>
  <si>
    <t>Шницель рыбный натуральный</t>
  </si>
  <si>
    <t>Печень, тушенная в соусе</t>
  </si>
  <si>
    <t>261/332</t>
  </si>
  <si>
    <t>Плоды или ягоды свежие (груша)</t>
  </si>
  <si>
    <t>Картофель отварной (с маслом сливочным)</t>
  </si>
  <si>
    <t>Компот из свежих плодов или ягод (вишня)</t>
  </si>
  <si>
    <t>Плоды или ягоды свежие (яблоко)</t>
  </si>
  <si>
    <t>Запеканка из творога (со сгущенным молоком)</t>
  </si>
  <si>
    <t>Овощи натуральные свежие (помидоры свежие)</t>
  </si>
  <si>
    <t>Котлеты или биточки рыбные (котлета)</t>
  </si>
  <si>
    <t>Компот из свежих плодов или ягод (яблоко)</t>
  </si>
  <si>
    <t>Чай с сахаром, вареньем, джемом, медом, повидлом</t>
  </si>
  <si>
    <t>Салат из свеклы отварной</t>
  </si>
  <si>
    <t>Котлеты, биточки, шницели (биточек)</t>
  </si>
  <si>
    <t>Салат из белокочанной капусты (с морковью)</t>
  </si>
  <si>
    <t>Бутерброд с сыром (с маслом сливочным)</t>
  </si>
  <si>
    <t>Борщ с капустой и картофелем со сметаной и мясом</t>
  </si>
  <si>
    <t>Компот из свежих плодов или ягод (курага)</t>
  </si>
  <si>
    <t>Каша жидкая молочная (пшенная с маслом сливочным)</t>
  </si>
  <si>
    <t>Бутерброд с сыром (без масла сливочного)</t>
  </si>
  <si>
    <t>Овощи натуральные свежие (огурец)</t>
  </si>
  <si>
    <t>Соки овощные, фруктовые и ягодные (вишневый)</t>
  </si>
  <si>
    <t>Омлет натуральный (с маслом сливочным)</t>
  </si>
  <si>
    <t>Бутерброд с джемом или повидлом (25/5/30)</t>
  </si>
  <si>
    <t>Каша рассыпчатая (крупа гречневая)</t>
  </si>
  <si>
    <t>Котлеты рубленые из птицы или кролика</t>
  </si>
  <si>
    <t>Соки овощные, фруктовые и ягодные (виноград)</t>
  </si>
  <si>
    <t>Рассольник ленинградский</t>
  </si>
  <si>
    <t>Пюре картофельное (с маслом сливочным)</t>
  </si>
  <si>
    <t>Сосиски, сардельки отварные</t>
  </si>
  <si>
    <t>Плоды или ягоды свежие (апельсин)</t>
  </si>
  <si>
    <t>Козело С.Ю.</t>
  </si>
  <si>
    <t>Бутерброд горячий с колбасой вареной и сыром</t>
  </si>
  <si>
    <t>Рис отварной</t>
  </si>
  <si>
    <t>Рыба, тушенная в томате с овощами</t>
  </si>
  <si>
    <t>Тефтели 1 вариант</t>
  </si>
  <si>
    <t>Картофель отварной</t>
  </si>
  <si>
    <t>Суп молочный с макаронными изделиями</t>
  </si>
  <si>
    <t>Каша жидкая молочная (ячневая)</t>
  </si>
  <si>
    <t>Рыба соленая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</si>
</sst>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205</v>
      </c>
      <c r="G6" s="43">
        <v>5.0599999999999996</v>
      </c>
      <c r="H6" s="43">
        <v>7.12</v>
      </c>
      <c r="I6" s="43">
        <v>33.36</v>
      </c>
      <c r="J6" s="43">
        <v>218</v>
      </c>
      <c r="K6" s="44">
        <v>182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106</v>
      </c>
      <c r="F7" s="43">
        <v>60</v>
      </c>
      <c r="G7" s="43">
        <v>6.6</v>
      </c>
      <c r="H7" s="43">
        <v>7.2</v>
      </c>
      <c r="I7" s="43">
        <v>14.3</v>
      </c>
      <c r="J7" s="43">
        <v>148</v>
      </c>
      <c r="K7" s="44">
        <v>12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1.97</v>
      </c>
      <c r="H9" s="43">
        <v>0.25</v>
      </c>
      <c r="I9" s="43">
        <v>12</v>
      </c>
      <c r="J9" s="43">
        <v>58.75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77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18.11</v>
      </c>
      <c r="H13" s="19">
        <f t="shared" si="0"/>
        <v>18.41</v>
      </c>
      <c r="I13" s="19">
        <f t="shared" si="0"/>
        <v>87.539999999999992</v>
      </c>
      <c r="J13" s="19">
        <f t="shared" si="0"/>
        <v>590.35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100</v>
      </c>
      <c r="G14" s="43">
        <v>1.31</v>
      </c>
      <c r="H14" s="43">
        <v>3.25</v>
      </c>
      <c r="I14" s="43">
        <v>6.46</v>
      </c>
      <c r="J14" s="43">
        <v>60.4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210</v>
      </c>
      <c r="G15" s="43">
        <v>7.12</v>
      </c>
      <c r="H15" s="43">
        <v>6.15</v>
      </c>
      <c r="I15" s="43">
        <v>13.2</v>
      </c>
      <c r="J15" s="43">
        <v>146.75</v>
      </c>
      <c r="K15" s="44" t="s">
        <v>73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10.64</v>
      </c>
      <c r="H16" s="43">
        <v>28.19</v>
      </c>
      <c r="I16" s="43">
        <v>2.89</v>
      </c>
      <c r="J16" s="43">
        <v>309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3.06</v>
      </c>
      <c r="H17" s="43">
        <v>4.8</v>
      </c>
      <c r="I17" s="43">
        <v>20.399999999999999</v>
      </c>
      <c r="J17" s="43">
        <v>137.25</v>
      </c>
      <c r="K17" s="44">
        <v>312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0.32</v>
      </c>
      <c r="H18" s="43">
        <v>0.08</v>
      </c>
      <c r="I18" s="43">
        <v>24.2</v>
      </c>
      <c r="J18" s="43">
        <v>98.8</v>
      </c>
      <c r="K18" s="44">
        <v>372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34</v>
      </c>
      <c r="G20" s="43">
        <v>2.1</v>
      </c>
      <c r="H20" s="43">
        <v>0.37</v>
      </c>
      <c r="I20" s="43">
        <v>16.8</v>
      </c>
      <c r="J20" s="43">
        <v>85.16</v>
      </c>
      <c r="K20" s="44" t="s">
        <v>43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80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894</v>
      </c>
      <c r="G23" s="19">
        <f t="shared" ref="G23:J23" si="2">SUM(G14:G22)</f>
        <v>24.95</v>
      </c>
      <c r="H23" s="19">
        <f t="shared" si="2"/>
        <v>43.239999999999995</v>
      </c>
      <c r="I23" s="19">
        <f t="shared" si="2"/>
        <v>93.75</v>
      </c>
      <c r="J23" s="19">
        <f t="shared" si="2"/>
        <v>884.3599999999999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1484</v>
      </c>
      <c r="G24" s="32">
        <f t="shared" ref="G24:J24" si="4">G13+G23</f>
        <v>43.06</v>
      </c>
      <c r="H24" s="32">
        <f t="shared" si="4"/>
        <v>61.649999999999991</v>
      </c>
      <c r="I24" s="32">
        <f t="shared" si="4"/>
        <v>181.29</v>
      </c>
      <c r="J24" s="32">
        <f t="shared" si="4"/>
        <v>1474.71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>
        <v>223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89</v>
      </c>
      <c r="F26" s="43">
        <v>60</v>
      </c>
      <c r="G26" s="43">
        <v>6.95</v>
      </c>
      <c r="H26" s="43">
        <v>7.89</v>
      </c>
      <c r="I26" s="43">
        <v>19.66</v>
      </c>
      <c r="J26" s="43">
        <v>177.38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431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25</v>
      </c>
      <c r="G28" s="43">
        <v>1.97</v>
      </c>
      <c r="H28" s="43">
        <v>0.25</v>
      </c>
      <c r="I28" s="43">
        <v>12</v>
      </c>
      <c r="J28" s="43">
        <v>58.75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45</v>
      </c>
      <c r="F30" s="43">
        <v>38</v>
      </c>
      <c r="G30" s="43">
        <v>2.37</v>
      </c>
      <c r="H30" s="43">
        <v>0.41</v>
      </c>
      <c r="I30" s="43">
        <v>18.78</v>
      </c>
      <c r="J30" s="43">
        <v>95.17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39.279999999999994</v>
      </c>
      <c r="H32" s="19">
        <f t="shared" ref="H32" si="7">SUM(H25:H31)</f>
        <v>31.790000000000003</v>
      </c>
      <c r="I32" s="19">
        <f t="shared" ref="I32" si="8">SUM(I25:I31)</f>
        <v>101.72</v>
      </c>
      <c r="J32" s="19">
        <f t="shared" ref="J32:L32" si="9">SUM(J25:J31)</f>
        <v>856.3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272</v>
      </c>
      <c r="G34" s="43">
        <v>6.46</v>
      </c>
      <c r="H34" s="43">
        <v>7.94</v>
      </c>
      <c r="I34" s="43">
        <v>12.1</v>
      </c>
      <c r="J34" s="43">
        <v>145.78</v>
      </c>
      <c r="K34" s="44" t="s">
        <v>48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15.34</v>
      </c>
      <c r="H35" s="43">
        <v>9.7799999999999994</v>
      </c>
      <c r="I35" s="43">
        <v>9.02</v>
      </c>
      <c r="J35" s="43">
        <v>184</v>
      </c>
      <c r="K35" s="44">
        <v>235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107</v>
      </c>
      <c r="F36" s="43">
        <v>150</v>
      </c>
      <c r="G36" s="43">
        <v>3.65</v>
      </c>
      <c r="H36" s="43">
        <v>5.4</v>
      </c>
      <c r="I36" s="43">
        <v>36.69</v>
      </c>
      <c r="J36" s="43">
        <v>209.77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24</v>
      </c>
      <c r="G39" s="43">
        <v>1.58</v>
      </c>
      <c r="H39" s="43">
        <v>0.28999999999999998</v>
      </c>
      <c r="I39" s="43">
        <v>8</v>
      </c>
      <c r="J39" s="43">
        <v>41.76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28.29</v>
      </c>
      <c r="H42" s="19">
        <f t="shared" ref="H42" si="11">SUM(H33:H41)</f>
        <v>23.77</v>
      </c>
      <c r="I42" s="19">
        <f t="shared" ref="I42" si="12">SUM(I33:I41)</f>
        <v>93.49</v>
      </c>
      <c r="J42" s="19">
        <f t="shared" ref="J42:L42" si="13">SUM(J33:J41)</f>
        <v>700.91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1346</v>
      </c>
      <c r="G43" s="32">
        <f t="shared" ref="G43" si="14">G32+G42</f>
        <v>67.569999999999993</v>
      </c>
      <c r="H43" s="32">
        <f t="shared" ref="H43" si="15">H32+H42</f>
        <v>55.56</v>
      </c>
      <c r="I43" s="32">
        <f t="shared" ref="I43" si="16">I32+I42</f>
        <v>195.20999999999998</v>
      </c>
      <c r="J43" s="32">
        <f t="shared" ref="J43:L43" si="17">J32+J42</f>
        <v>1557.21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15.14</v>
      </c>
      <c r="H44" s="40">
        <v>16.899999999999999</v>
      </c>
      <c r="I44" s="40">
        <v>3.2</v>
      </c>
      <c r="J44" s="40">
        <v>223.58</v>
      </c>
      <c r="K44" s="41">
        <v>210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49</v>
      </c>
      <c r="F45" s="43">
        <v>70</v>
      </c>
      <c r="G45" s="43">
        <v>2.06</v>
      </c>
      <c r="H45" s="43">
        <v>0.8</v>
      </c>
      <c r="I45" s="43">
        <v>3.9</v>
      </c>
      <c r="J45" s="43">
        <v>24.7</v>
      </c>
      <c r="K45" s="44">
        <v>133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430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104</v>
      </c>
      <c r="F48" s="43">
        <v>150</v>
      </c>
      <c r="G48" s="43">
        <v>1.35</v>
      </c>
      <c r="H48" s="43">
        <v>0.3</v>
      </c>
      <c r="I48" s="43">
        <v>12.15</v>
      </c>
      <c r="J48" s="43">
        <v>54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21.91</v>
      </c>
      <c r="H51" s="19">
        <f t="shared" ref="H51" si="19">SUM(H44:H50)</f>
        <v>18.5</v>
      </c>
      <c r="I51" s="19">
        <f t="shared" ref="I51" si="20">SUM(I44:I50)</f>
        <v>53.57</v>
      </c>
      <c r="J51" s="19">
        <f t="shared" ref="J51:L51" si="21">SUM(J44:J50)</f>
        <v>455.79999999999995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215</v>
      </c>
      <c r="G53" s="43">
        <v>5.38</v>
      </c>
      <c r="H53" s="43">
        <v>3.33</v>
      </c>
      <c r="I53" s="43">
        <v>13.55</v>
      </c>
      <c r="J53" s="43">
        <v>130.5</v>
      </c>
      <c r="K53" s="44" t="s">
        <v>52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22</v>
      </c>
      <c r="G57" s="43">
        <v>1.74</v>
      </c>
      <c r="H57" s="43">
        <v>0.22</v>
      </c>
      <c r="I57" s="43">
        <v>10.62</v>
      </c>
      <c r="J57" s="43">
        <v>51.44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48</v>
      </c>
      <c r="G58" s="43">
        <v>3.15</v>
      </c>
      <c r="H58" s="43">
        <v>0.55000000000000004</v>
      </c>
      <c r="I58" s="43">
        <v>24.68</v>
      </c>
      <c r="J58" s="43">
        <v>125.03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28.7</v>
      </c>
      <c r="H61" s="19">
        <f t="shared" ref="H61" si="23">SUM(H52:H60)</f>
        <v>31.93</v>
      </c>
      <c r="I61" s="19">
        <f t="shared" ref="I61" si="24">SUM(I52:I60)</f>
        <v>113.20000000000002</v>
      </c>
      <c r="J61" s="19">
        <f t="shared" ref="J61:L61" si="25">SUM(J52:J60)</f>
        <v>989.41999999999985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50.61</v>
      </c>
      <c r="H62" s="32">
        <f t="shared" ref="H62" si="27">H51+H61</f>
        <v>50.43</v>
      </c>
      <c r="I62" s="32">
        <f t="shared" ref="I62" si="28">I51+I61</f>
        <v>166.77</v>
      </c>
      <c r="J62" s="32">
        <f t="shared" ref="J62:L62" si="29">J51+J61</f>
        <v>1445.2199999999998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205</v>
      </c>
      <c r="G63" s="40">
        <v>7.47</v>
      </c>
      <c r="H63" s="40">
        <v>8.09</v>
      </c>
      <c r="I63" s="40">
        <v>36.979999999999997</v>
      </c>
      <c r="J63" s="40">
        <v>252</v>
      </c>
      <c r="K63" s="41">
        <v>210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93</v>
      </c>
      <c r="F64" s="43">
        <v>60</v>
      </c>
      <c r="G64" s="43">
        <v>7.3</v>
      </c>
      <c r="H64" s="43">
        <v>4.3099999999999996</v>
      </c>
      <c r="I64" s="43">
        <v>22</v>
      </c>
      <c r="J64" s="43">
        <v>156.07</v>
      </c>
      <c r="K64" s="44">
        <v>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2.94</v>
      </c>
      <c r="H65" s="43">
        <v>1.99</v>
      </c>
      <c r="I65" s="43">
        <v>20.9</v>
      </c>
      <c r="J65" s="43">
        <v>113.4</v>
      </c>
      <c r="K65" s="44">
        <v>380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18.11</v>
      </c>
      <c r="H70" s="19">
        <f t="shared" ref="H70" si="31">SUM(H63:H69)</f>
        <v>14.79</v>
      </c>
      <c r="I70" s="19">
        <f t="shared" ref="I70" si="32">SUM(I63:I69)</f>
        <v>89.679999999999993</v>
      </c>
      <c r="J70" s="19">
        <f t="shared" ref="J70:L70" si="33">SUM(J63:J69)</f>
        <v>568.47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265</v>
      </c>
      <c r="G72" s="43">
        <v>6.31</v>
      </c>
      <c r="H72" s="43">
        <v>5.17</v>
      </c>
      <c r="I72" s="43">
        <v>7.65</v>
      </c>
      <c r="J72" s="43">
        <v>119.3</v>
      </c>
      <c r="K72" s="44" t="s">
        <v>57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100</v>
      </c>
      <c r="G73" s="43">
        <v>15.34</v>
      </c>
      <c r="H73" s="43">
        <v>9.7799999999999994</v>
      </c>
      <c r="I73" s="43">
        <v>9.02</v>
      </c>
      <c r="J73" s="43">
        <v>184</v>
      </c>
      <c r="K73" s="44">
        <v>231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22</v>
      </c>
      <c r="G76" s="43">
        <v>1.74</v>
      </c>
      <c r="H76" s="43">
        <v>0.22</v>
      </c>
      <c r="I76" s="43">
        <v>10.63</v>
      </c>
      <c r="J76" s="43">
        <v>51.44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48</v>
      </c>
      <c r="G77" s="43">
        <v>3.15</v>
      </c>
      <c r="H77" s="43">
        <v>0.55000000000000004</v>
      </c>
      <c r="I77" s="43">
        <v>24.68</v>
      </c>
      <c r="J77" s="43">
        <v>125.03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31.299999999999997</v>
      </c>
      <c r="H80" s="19">
        <f t="shared" ref="H80" si="35">SUM(H71:H79)</f>
        <v>20.619999999999997</v>
      </c>
      <c r="I80" s="19">
        <f t="shared" ref="I80" si="36">SUM(I71:I79)</f>
        <v>94.47999999999999</v>
      </c>
      <c r="J80" s="19">
        <f t="shared" ref="J80:L80" si="37">SUM(J71:J79)</f>
        <v>713.81999999999994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1450</v>
      </c>
      <c r="G81" s="32">
        <f t="shared" ref="G81" si="38">G70+G80</f>
        <v>49.41</v>
      </c>
      <c r="H81" s="32">
        <f t="shared" ref="H81" si="39">H70+H80</f>
        <v>35.409999999999997</v>
      </c>
      <c r="I81" s="32">
        <f t="shared" ref="I81" si="40">I70+I80</f>
        <v>184.15999999999997</v>
      </c>
      <c r="J81" s="32">
        <f t="shared" ref="J81:L81" si="41">J70+J80</f>
        <v>1282.29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115</v>
      </c>
      <c r="G82" s="40">
        <v>14.56</v>
      </c>
      <c r="H82" s="40">
        <v>10</v>
      </c>
      <c r="I82" s="40">
        <v>4.38</v>
      </c>
      <c r="J82" s="40">
        <v>182.85</v>
      </c>
      <c r="K82" s="41" t="s">
        <v>76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59</v>
      </c>
      <c r="F83" s="43">
        <v>60</v>
      </c>
      <c r="G83" s="43">
        <v>6.76</v>
      </c>
      <c r="H83" s="43">
        <v>12.24</v>
      </c>
      <c r="I83" s="43">
        <v>14.98</v>
      </c>
      <c r="J83" s="43">
        <v>197.43</v>
      </c>
      <c r="K83" s="44">
        <v>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1.58</v>
      </c>
      <c r="H85" s="43">
        <v>0.2</v>
      </c>
      <c r="I85" s="43">
        <v>9.66</v>
      </c>
      <c r="J85" s="43">
        <v>47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29</v>
      </c>
      <c r="E87" s="42" t="s">
        <v>61</v>
      </c>
      <c r="F87" s="43">
        <v>150</v>
      </c>
      <c r="G87" s="43">
        <v>5.52</v>
      </c>
      <c r="H87" s="43">
        <v>4.5199999999999996</v>
      </c>
      <c r="I87" s="43">
        <v>25.33</v>
      </c>
      <c r="J87" s="43">
        <v>168.45</v>
      </c>
      <c r="K87" s="44">
        <v>309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28.720000000000002</v>
      </c>
      <c r="H89" s="19">
        <f t="shared" ref="H89" si="43">SUM(H82:H88)</f>
        <v>27.060000000000002</v>
      </c>
      <c r="I89" s="19">
        <f t="shared" ref="I89" si="44">SUM(I82:I88)</f>
        <v>69.55</v>
      </c>
      <c r="J89" s="19">
        <f t="shared" ref="J89:L89" si="45">SUM(J82:J88)</f>
        <v>657.73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2.59</v>
      </c>
      <c r="H93" s="43">
        <v>11.07</v>
      </c>
      <c r="I93" s="43">
        <v>12.8</v>
      </c>
      <c r="J93" s="43">
        <v>163.5</v>
      </c>
      <c r="K93" s="44">
        <v>143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0.32</v>
      </c>
      <c r="H94" s="43">
        <v>0.08</v>
      </c>
      <c r="I94" s="43">
        <v>24.2</v>
      </c>
      <c r="J94" s="43">
        <v>98.8</v>
      </c>
      <c r="K94" s="44">
        <v>372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48</v>
      </c>
      <c r="G96" s="43">
        <v>3.17</v>
      </c>
      <c r="H96" s="43">
        <v>0.56999999999999995</v>
      </c>
      <c r="I96" s="43">
        <v>16.03</v>
      </c>
      <c r="J96" s="43">
        <v>83.52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29.43</v>
      </c>
      <c r="H99" s="19">
        <f t="shared" ref="H99" si="47">SUM(H90:H98)</f>
        <v>41.59</v>
      </c>
      <c r="I99" s="19">
        <f t="shared" ref="I99" si="48">SUM(I90:I98)</f>
        <v>96.59</v>
      </c>
      <c r="J99" s="19">
        <f t="shared" ref="J99:L99" si="49">SUM(J90:J98)</f>
        <v>983.42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58.150000000000006</v>
      </c>
      <c r="H100" s="32">
        <f t="shared" ref="H100" si="51">H89+H99</f>
        <v>68.650000000000006</v>
      </c>
      <c r="I100" s="32">
        <f t="shared" ref="I100" si="52">I89+I99</f>
        <v>166.14</v>
      </c>
      <c r="J100" s="32">
        <f t="shared" ref="J100:L100" si="53">J89+J99</f>
        <v>1641.15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150</v>
      </c>
      <c r="G101" s="40">
        <v>15.4</v>
      </c>
      <c r="H101" s="40">
        <v>16.93</v>
      </c>
      <c r="I101" s="40">
        <v>3.21</v>
      </c>
      <c r="J101" s="40">
        <v>223.58</v>
      </c>
      <c r="K101" s="41">
        <v>210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89</v>
      </c>
      <c r="F102" s="43">
        <v>55</v>
      </c>
      <c r="G102" s="43">
        <v>5.76</v>
      </c>
      <c r="H102" s="43">
        <v>6.61</v>
      </c>
      <c r="I102" s="43">
        <v>19.260000000000002</v>
      </c>
      <c r="J102" s="43">
        <v>160.66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22</v>
      </c>
      <c r="G104" s="43">
        <v>1.74</v>
      </c>
      <c r="H104" s="43">
        <v>0.22</v>
      </c>
      <c r="I104" s="43">
        <v>10.63</v>
      </c>
      <c r="J104" s="43">
        <v>51.44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104</v>
      </c>
      <c r="F105" s="43">
        <v>100</v>
      </c>
      <c r="G105" s="43">
        <v>0.9</v>
      </c>
      <c r="H105" s="43">
        <v>0.2</v>
      </c>
      <c r="I105" s="43">
        <v>8.1</v>
      </c>
      <c r="J105" s="43">
        <v>54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27.88</v>
      </c>
      <c r="H108" s="19">
        <f t="shared" si="54"/>
        <v>27.499999999999996</v>
      </c>
      <c r="I108" s="19">
        <f t="shared" si="54"/>
        <v>58.78</v>
      </c>
      <c r="J108" s="19">
        <f t="shared" si="54"/>
        <v>608.28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100</v>
      </c>
      <c r="G109" s="43">
        <v>0.7</v>
      </c>
      <c r="H109" s="43">
        <v>0.1</v>
      </c>
      <c r="I109" s="43">
        <v>1.9</v>
      </c>
      <c r="J109" s="43">
        <v>12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270</v>
      </c>
      <c r="G110" s="43">
        <v>5.92</v>
      </c>
      <c r="H110" s="43">
        <v>7.55</v>
      </c>
      <c r="I110" s="43">
        <v>12.1</v>
      </c>
      <c r="J110" s="43">
        <v>140.15</v>
      </c>
      <c r="K110" s="44" t="s">
        <v>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>
        <v>110</v>
      </c>
      <c r="G111" s="43">
        <v>7.83</v>
      </c>
      <c r="H111" s="43">
        <v>8.75</v>
      </c>
      <c r="I111" s="43">
        <v>10.25</v>
      </c>
      <c r="J111" s="43">
        <v>151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110</v>
      </c>
      <c r="F112" s="43">
        <v>150</v>
      </c>
      <c r="G112" s="43">
        <v>2.97</v>
      </c>
      <c r="H112" s="43">
        <v>0.53</v>
      </c>
      <c r="I112" s="43">
        <v>20.89</v>
      </c>
      <c r="J112" s="43">
        <v>108</v>
      </c>
      <c r="K112" s="44">
        <v>125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48</v>
      </c>
      <c r="G115" s="43">
        <v>3.15</v>
      </c>
      <c r="H115" s="43">
        <v>0.55000000000000004</v>
      </c>
      <c r="I115" s="43">
        <v>24.68</v>
      </c>
      <c r="J115" s="43">
        <v>125.03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77</v>
      </c>
      <c r="F116" s="43">
        <v>100</v>
      </c>
      <c r="G116" s="43">
        <v>0.4</v>
      </c>
      <c r="H116" s="43">
        <v>0.3</v>
      </c>
      <c r="I116" s="43">
        <v>10.3</v>
      </c>
      <c r="J116" s="43">
        <v>47</v>
      </c>
      <c r="K116" s="44">
        <v>338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978</v>
      </c>
      <c r="G118" s="19">
        <f t="shared" ref="G118:J118" si="56">SUM(G109:G117)</f>
        <v>21.129999999999995</v>
      </c>
      <c r="H118" s="19">
        <f t="shared" si="56"/>
        <v>17.940000000000001</v>
      </c>
      <c r="I118" s="19">
        <f t="shared" si="56"/>
        <v>103.99999999999999</v>
      </c>
      <c r="J118" s="19">
        <f t="shared" si="56"/>
        <v>680.78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1505</v>
      </c>
      <c r="G119" s="32">
        <f t="shared" ref="G119" si="58">G108+G118</f>
        <v>49.009999999999991</v>
      </c>
      <c r="H119" s="32">
        <f t="shared" ref="H119" si="59">H108+H118</f>
        <v>45.44</v>
      </c>
      <c r="I119" s="32">
        <f t="shared" ref="I119" si="60">I108+I118</f>
        <v>162.77999999999997</v>
      </c>
      <c r="J119" s="32">
        <f t="shared" ref="J119:L119" si="61">J108+J118</f>
        <v>1289.06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100</v>
      </c>
      <c r="G120" s="40">
        <v>17.36</v>
      </c>
      <c r="H120" s="40">
        <v>9.5</v>
      </c>
      <c r="I120" s="40">
        <v>16.399999999999999</v>
      </c>
      <c r="J120" s="40">
        <v>220</v>
      </c>
      <c r="K120" s="41">
        <v>294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97</v>
      </c>
      <c r="F121" s="43">
        <v>60</v>
      </c>
      <c r="G121" s="43">
        <v>2.41</v>
      </c>
      <c r="H121" s="43">
        <v>3.9</v>
      </c>
      <c r="I121" s="43">
        <v>31.15</v>
      </c>
      <c r="J121" s="43">
        <v>169</v>
      </c>
      <c r="K121" s="44">
        <v>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43</v>
      </c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29</v>
      </c>
      <c r="E125" s="39" t="s">
        <v>98</v>
      </c>
      <c r="F125" s="40">
        <v>160</v>
      </c>
      <c r="G125" s="40">
        <v>8.85</v>
      </c>
      <c r="H125" s="40">
        <v>9.5500000000000007</v>
      </c>
      <c r="I125" s="40">
        <v>39.86</v>
      </c>
      <c r="J125" s="40">
        <v>280</v>
      </c>
      <c r="K125" s="41">
        <v>171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33.93</v>
      </c>
      <c r="H127" s="19">
        <f t="shared" si="62"/>
        <v>25.240000000000002</v>
      </c>
      <c r="I127" s="19">
        <f t="shared" si="62"/>
        <v>122.79999999999998</v>
      </c>
      <c r="J127" s="19">
        <f t="shared" si="62"/>
        <v>852.54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250</v>
      </c>
      <c r="G129" s="43">
        <v>2.7</v>
      </c>
      <c r="H129" s="43">
        <v>4.3</v>
      </c>
      <c r="I129" s="43">
        <v>16.8</v>
      </c>
      <c r="J129" s="43">
        <v>117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48</v>
      </c>
      <c r="G134" s="43">
        <v>3.15</v>
      </c>
      <c r="H134" s="43">
        <v>0.55000000000000004</v>
      </c>
      <c r="I134" s="43">
        <v>24.68</v>
      </c>
      <c r="J134" s="43">
        <v>125.03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24.009999999999998</v>
      </c>
      <c r="H137" s="19">
        <f t="shared" si="64"/>
        <v>47.999999999999993</v>
      </c>
      <c r="I137" s="19">
        <f t="shared" si="64"/>
        <v>109.59</v>
      </c>
      <c r="J137" s="19">
        <f t="shared" si="64"/>
        <v>980.9799999999999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1398</v>
      </c>
      <c r="G138" s="32">
        <f t="shared" ref="G138" si="66">G127+G137</f>
        <v>57.94</v>
      </c>
      <c r="H138" s="32">
        <f t="shared" ref="H138" si="67">H127+H137</f>
        <v>73.239999999999995</v>
      </c>
      <c r="I138" s="32">
        <f t="shared" ref="I138" si="68">I127+I137</f>
        <v>232.39</v>
      </c>
      <c r="J138" s="32">
        <f t="shared" ref="J138:L138" si="69">J127+J137</f>
        <v>1833.52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170</v>
      </c>
      <c r="G139" s="40">
        <v>23.2</v>
      </c>
      <c r="H139" s="40">
        <v>12.84</v>
      </c>
      <c r="I139" s="40">
        <v>34.64</v>
      </c>
      <c r="J139" s="40">
        <v>352</v>
      </c>
      <c r="K139" s="41">
        <v>227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40</v>
      </c>
      <c r="F140" s="43">
        <v>80</v>
      </c>
      <c r="G140" s="43">
        <v>10.050000000000001</v>
      </c>
      <c r="H140" s="43">
        <v>6.13</v>
      </c>
      <c r="I140" s="43">
        <v>22.8</v>
      </c>
      <c r="J140" s="43">
        <v>187</v>
      </c>
      <c r="K140" s="44">
        <v>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67</v>
      </c>
      <c r="E144" s="42" t="s">
        <v>45</v>
      </c>
      <c r="F144" s="43">
        <v>30</v>
      </c>
      <c r="G144" s="43">
        <v>1.87</v>
      </c>
      <c r="H144" s="43">
        <v>0.32</v>
      </c>
      <c r="I144" s="43">
        <v>14.82</v>
      </c>
      <c r="J144" s="43">
        <v>75.14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38.479999999999997</v>
      </c>
      <c r="H146" s="19">
        <f t="shared" si="70"/>
        <v>19.79</v>
      </c>
      <c r="I146" s="19">
        <f t="shared" si="70"/>
        <v>106.57999999999998</v>
      </c>
      <c r="J146" s="19">
        <f t="shared" si="70"/>
        <v>767.66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111</v>
      </c>
      <c r="F148" s="43">
        <v>250</v>
      </c>
      <c r="G148" s="43">
        <v>5.47</v>
      </c>
      <c r="H148" s="43">
        <v>4.75</v>
      </c>
      <c r="I148" s="43">
        <v>18</v>
      </c>
      <c r="J148" s="43">
        <v>150</v>
      </c>
      <c r="K148" s="44">
        <v>120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16.399999999999999</v>
      </c>
      <c r="H149" s="43">
        <v>6.6</v>
      </c>
      <c r="I149" s="43">
        <v>6</v>
      </c>
      <c r="J149" s="43">
        <v>150</v>
      </c>
      <c r="K149" s="44">
        <v>241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0.32</v>
      </c>
      <c r="H151" s="43">
        <v>0.08</v>
      </c>
      <c r="I151" s="43">
        <v>24.2</v>
      </c>
      <c r="J151" s="43">
        <v>98.8</v>
      </c>
      <c r="K151" s="44">
        <v>372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18</v>
      </c>
      <c r="G153" s="43">
        <v>1.1200000000000001</v>
      </c>
      <c r="H153" s="43">
        <v>0.19</v>
      </c>
      <c r="I153" s="43">
        <v>8.89</v>
      </c>
      <c r="J153" s="43">
        <v>45.08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80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31.38</v>
      </c>
      <c r="H156" s="19">
        <f t="shared" si="72"/>
        <v>26.859999999999996</v>
      </c>
      <c r="I156" s="19">
        <f t="shared" si="72"/>
        <v>113.00999999999999</v>
      </c>
      <c r="J156" s="19">
        <f t="shared" si="72"/>
        <v>847.44999999999993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1443</v>
      </c>
      <c r="G157" s="32">
        <f t="shared" ref="G157" si="74">G146+G156</f>
        <v>69.86</v>
      </c>
      <c r="H157" s="32">
        <f t="shared" ref="H157" si="75">H146+H156</f>
        <v>46.649999999999991</v>
      </c>
      <c r="I157" s="32">
        <f t="shared" ref="I157" si="76">I146+I156</f>
        <v>219.58999999999997</v>
      </c>
      <c r="J157" s="32">
        <f t="shared" ref="J157:L157" si="77">J146+J156</f>
        <v>1615.11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205</v>
      </c>
      <c r="G158" s="40">
        <v>7.27</v>
      </c>
      <c r="H158" s="40">
        <v>7.38</v>
      </c>
      <c r="I158" s="40">
        <v>39.14</v>
      </c>
      <c r="J158" s="40">
        <v>253</v>
      </c>
      <c r="K158" s="41">
        <v>182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89</v>
      </c>
      <c r="F159" s="43">
        <v>55</v>
      </c>
      <c r="G159" s="43">
        <v>5.76</v>
      </c>
      <c r="H159" s="43">
        <v>6.61</v>
      </c>
      <c r="I159" s="43">
        <v>19.260000000000002</v>
      </c>
      <c r="J159" s="43">
        <v>160.66</v>
      </c>
      <c r="K159" s="44">
        <v>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431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8">SUM(G158:G164)</f>
        <v>15.31</v>
      </c>
      <c r="H165" s="19">
        <f t="shared" si="78"/>
        <v>14.59</v>
      </c>
      <c r="I165" s="19">
        <f t="shared" si="78"/>
        <v>93.56</v>
      </c>
      <c r="J165" s="19">
        <f t="shared" si="78"/>
        <v>569.41999999999996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100</v>
      </c>
      <c r="G166" s="43">
        <v>1.31</v>
      </c>
      <c r="H166" s="43">
        <v>3.25</v>
      </c>
      <c r="I166" s="43">
        <v>6.46</v>
      </c>
      <c r="J166" s="43">
        <v>60.4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215</v>
      </c>
      <c r="G167" s="43">
        <v>9.75</v>
      </c>
      <c r="H167" s="43">
        <v>4.91</v>
      </c>
      <c r="I167" s="43">
        <v>12.62</v>
      </c>
      <c r="J167" s="43">
        <v>176.05</v>
      </c>
      <c r="K167" s="44" t="s">
        <v>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3.65</v>
      </c>
      <c r="H169" s="43">
        <v>5.4</v>
      </c>
      <c r="I169" s="43">
        <v>36.69</v>
      </c>
      <c r="J169" s="43">
        <v>209.77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372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48</v>
      </c>
      <c r="G172" s="43">
        <v>3.15</v>
      </c>
      <c r="H172" s="43">
        <v>0.55000000000000004</v>
      </c>
      <c r="I172" s="43">
        <v>24.68</v>
      </c>
      <c r="J172" s="43">
        <v>125.03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33.770000000000003</v>
      </c>
      <c r="H175" s="19">
        <f t="shared" si="80"/>
        <v>27.160000000000004</v>
      </c>
      <c r="I175" s="19">
        <f t="shared" si="80"/>
        <v>107.85</v>
      </c>
      <c r="J175" s="19">
        <f t="shared" si="80"/>
        <v>882.1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49.080000000000005</v>
      </c>
      <c r="H176" s="32">
        <f t="shared" ref="H176" si="83">H165+H175</f>
        <v>41.75</v>
      </c>
      <c r="I176" s="32">
        <f t="shared" ref="I176" si="84">I165+I175</f>
        <v>201.41</v>
      </c>
      <c r="J176" s="32">
        <f t="shared" ref="J176:L176" si="85">J165+J175</f>
        <v>1451.52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155</v>
      </c>
      <c r="G177" s="40">
        <v>15.18</v>
      </c>
      <c r="H177" s="40">
        <v>20.53</v>
      </c>
      <c r="I177" s="40">
        <v>3.27</v>
      </c>
      <c r="J177" s="40">
        <v>256.58</v>
      </c>
      <c r="K177" s="41">
        <v>210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94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>
        <v>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6.32</v>
      </c>
      <c r="H180" s="43">
        <v>0.8</v>
      </c>
      <c r="I180" s="43">
        <v>38.64</v>
      </c>
      <c r="J180" s="43">
        <v>187.04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103</v>
      </c>
      <c r="F182" s="43">
        <v>60</v>
      </c>
      <c r="G182" s="43">
        <v>5.71</v>
      </c>
      <c r="H182" s="43">
        <v>11.92</v>
      </c>
      <c r="I182" s="43">
        <v>0.18</v>
      </c>
      <c r="J182" s="43">
        <v>131</v>
      </c>
      <c r="K182" s="44">
        <v>243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27.83</v>
      </c>
      <c r="H184" s="19">
        <f t="shared" si="86"/>
        <v>33.410000000000004</v>
      </c>
      <c r="I184" s="19">
        <f t="shared" si="86"/>
        <v>58.23</v>
      </c>
      <c r="J184" s="19">
        <f t="shared" si="86"/>
        <v>641.81999999999994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10.199999999999999</v>
      </c>
      <c r="H185" s="43">
        <v>5.1100000000000003</v>
      </c>
      <c r="I185" s="43">
        <v>0</v>
      </c>
      <c r="J185" s="43">
        <v>86.4</v>
      </c>
      <c r="K185" s="44">
        <v>8</v>
      </c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6.88</v>
      </c>
      <c r="H186" s="43">
        <v>6.72</v>
      </c>
      <c r="I186" s="43">
        <v>11.46</v>
      </c>
      <c r="J186" s="43">
        <v>133.80000000000001</v>
      </c>
      <c r="K186" s="44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39" t="s">
        <v>99</v>
      </c>
      <c r="F187" s="40">
        <v>100</v>
      </c>
      <c r="G187" s="40">
        <v>17.36</v>
      </c>
      <c r="H187" s="40">
        <v>9.5</v>
      </c>
      <c r="I187" s="40">
        <v>16.399999999999999</v>
      </c>
      <c r="J187" s="40">
        <v>220</v>
      </c>
      <c r="K187" s="41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155</v>
      </c>
      <c r="G188" s="43">
        <v>3.01</v>
      </c>
      <c r="H188" s="43">
        <v>4.13</v>
      </c>
      <c r="I188" s="43">
        <v>20.95</v>
      </c>
      <c r="J188" s="43">
        <v>141</v>
      </c>
      <c r="K188" s="44">
        <v>125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48</v>
      </c>
      <c r="G191" s="43">
        <v>3.15</v>
      </c>
      <c r="H191" s="43">
        <v>0.55000000000000004</v>
      </c>
      <c r="I191" s="43">
        <v>24.68</v>
      </c>
      <c r="J191" s="43">
        <v>125.03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8">SUM(G185:G193)</f>
        <v>41.039999999999992</v>
      </c>
      <c r="H194" s="19">
        <f t="shared" si="88"/>
        <v>26.029999999999998</v>
      </c>
      <c r="I194" s="19">
        <f t="shared" si="88"/>
        <v>101.25999999999999</v>
      </c>
      <c r="J194" s="19">
        <f t="shared" si="88"/>
        <v>819.23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1278</v>
      </c>
      <c r="G195" s="32">
        <f t="shared" ref="G195" si="90">G184+G194</f>
        <v>68.86999999999999</v>
      </c>
      <c r="H195" s="32">
        <f t="shared" ref="H195" si="91">H184+H194</f>
        <v>59.44</v>
      </c>
      <c r="I195" s="32">
        <f t="shared" ref="I195" si="92">I184+I194</f>
        <v>159.48999999999998</v>
      </c>
      <c r="J195" s="32">
        <f t="shared" ref="J195:L195" si="93">J184+J194</f>
        <v>1461.05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56.355999999999995</v>
      </c>
      <c r="H196" s="34">
        <f t="shared" si="94"/>
        <v>53.822000000000003</v>
      </c>
      <c r="I196" s="34">
        <f t="shared" si="94"/>
        <v>186.92299999999997</v>
      </c>
      <c r="J196" s="34">
        <f t="shared" si="94"/>
        <v>1505.0840000000001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DA404A18CF954A89388D5157106E37" ma:contentTypeVersion="50" ma:contentTypeDescription="Создание документа." ma:contentTypeScope="" ma:versionID="b52634f815062634f23b9a43b7e66d2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9EB05-907D-46B6-9988-C3F2928261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7B9E40-4C7F-4D90-A631-F47CD5DB7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8C321D-66EB-4329-AEDD-006A34727F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152CD8-ED2D-4982-8190-E307C6BB19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</cp:lastModifiedBy>
  <cp:lastPrinted>2025-08-07T09:54:37Z</cp:lastPrinted>
  <dcterms:created xsi:type="dcterms:W3CDTF">2022-05-16T14:23:56Z</dcterms:created>
  <dcterms:modified xsi:type="dcterms:W3CDTF">2025-08-07T12:23:35Z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0x01010037DA404A18CF954A89388D5157106E37</vt:lpwstr>
  </property>
</Properties>
</file>